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9755" windowHeight="615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'Sheet1'!$A$1:$G$44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<sst xmlns="http://schemas.openxmlformats.org/spreadsheetml/2006/main" count="163" uniqueCount="74">
  <si>
    <t>Berkeley Heights STP</t>
  </si>
  <si>
    <t>Molitor Water Pollution (Madison-Chatham) STP</t>
  </si>
  <si>
    <t>Warren Township SA Stage I-II STP</t>
  </si>
  <si>
    <t>Warren Township SA Stage IV STP</t>
  </si>
  <si>
    <t>Warren Township SA Stage V STP</t>
  </si>
  <si>
    <t>Chatham Township - Main STP</t>
  </si>
  <si>
    <t>Rockaway Valley SA STP</t>
  </si>
  <si>
    <t>Long Hill Township STP</t>
  </si>
  <si>
    <t>Hanover SA STP</t>
  </si>
  <si>
    <t>Morris Township - Butterworth STP</t>
  </si>
  <si>
    <t>Morris Township - Woodland STP</t>
  </si>
  <si>
    <t>Parsippany - Troy Hills STP</t>
  </si>
  <si>
    <t>Morristown STP</t>
  </si>
  <si>
    <t>Florham Park SA STP</t>
  </si>
  <si>
    <t>Two Bridges SA STP</t>
  </si>
  <si>
    <t>Chatham Twp/ Chatham Glen STP</t>
  </si>
  <si>
    <t>Caldwell STP</t>
  </si>
  <si>
    <t>Livingston STP</t>
  </si>
  <si>
    <t>Pompton Lakes STP</t>
  </si>
  <si>
    <t>Wanaque Valley RSA STP</t>
  </si>
  <si>
    <t>Bernards Township STP</t>
  </si>
  <si>
    <t>WWTP name</t>
  </si>
  <si>
    <t>Average TP Effluent (mg/L)</t>
  </si>
  <si>
    <t>% total load</t>
  </si>
  <si>
    <t xml:space="preserve"> </t>
  </si>
  <si>
    <t xml:space="preserve">Current Loads based on Discharger Reported Loads between 1997-2000. </t>
  </si>
  <si>
    <t>WWTP ID</t>
  </si>
  <si>
    <t>Current Average Flow (MGD)</t>
  </si>
  <si>
    <t>TOTAL LOAD</t>
  </si>
  <si>
    <t>Current Flows based on NJDEP STP Flow Database 2002. Taken from Najarian 2005 TMDL Study.</t>
  </si>
  <si>
    <t>Average TP Effluent calculated from data on current loads and flows.</t>
  </si>
  <si>
    <t>Permitted Flow (MGD)</t>
  </si>
  <si>
    <t>Exxon Research &amp; Engineering Company</t>
  </si>
  <si>
    <t>Veterans Adm Medical Center</t>
  </si>
  <si>
    <t>NA</t>
  </si>
  <si>
    <r>
      <t>Verona STP</t>
    </r>
    <r>
      <rPr>
        <vertAlign val="superscript"/>
        <sz val="14"/>
        <rFont val="Arial"/>
        <family val="2"/>
      </rPr>
      <t>a</t>
    </r>
  </si>
  <si>
    <r>
      <t>Wayne Township STP</t>
    </r>
    <r>
      <rPr>
        <vertAlign val="superscript"/>
        <sz val="14"/>
        <rFont val="Arial"/>
        <family val="2"/>
      </rPr>
      <t>a</t>
    </r>
  </si>
  <si>
    <r>
      <t>Cedar Grove STP</t>
    </r>
    <r>
      <rPr>
        <vertAlign val="superscript"/>
        <sz val="14"/>
        <rFont val="Arial"/>
        <family val="2"/>
      </rPr>
      <t>b</t>
    </r>
  </si>
  <si>
    <t>Receiving Water</t>
  </si>
  <si>
    <t>Receiving Water Class</t>
  </si>
  <si>
    <t>Non attain</t>
  </si>
  <si>
    <t>Passaic</t>
  </si>
  <si>
    <t>Dead</t>
  </si>
  <si>
    <t>Trib to Dead</t>
  </si>
  <si>
    <t>Black Brook</t>
  </si>
  <si>
    <t>2004 Integrated Report Rating of Receiving Water for TP</t>
  </si>
  <si>
    <t>Unnamed Trib to Passaic</t>
  </si>
  <si>
    <t>Whippany</t>
  </si>
  <si>
    <t>Trib to Great Brook</t>
  </si>
  <si>
    <t>Ditch to Whippany</t>
  </si>
  <si>
    <t>Rockaway</t>
  </si>
  <si>
    <t>Pompton</t>
  </si>
  <si>
    <t>Ramapo</t>
  </si>
  <si>
    <t>Wanaque</t>
  </si>
  <si>
    <t>Attain</t>
  </si>
  <si>
    <t>Insufficient</t>
  </si>
  <si>
    <t>Trib to Passaic (Peckman)</t>
  </si>
  <si>
    <t>Trib to Preakness Bk to Passaic</t>
  </si>
  <si>
    <t xml:space="preserve">Unnamed Trib to Harrison's Bk to Dead </t>
  </si>
  <si>
    <t>TP load (lbs/yr)</t>
  </si>
  <si>
    <r>
      <t>b</t>
    </r>
    <r>
      <rPr>
        <sz val="11"/>
        <rFont val="Arial"/>
        <family val="2"/>
      </rPr>
      <t>Data not contained in Najarian 2005 TMDL study. Taken from 2002-2004 WWTP DMR data.</t>
    </r>
  </si>
  <si>
    <r>
      <t>a</t>
    </r>
    <r>
      <rPr>
        <sz val="11"/>
        <rFont val="Arial"/>
        <family val="2"/>
      </rPr>
      <t xml:space="preserve"> Data not contained in Najarian 2005 TMDL study. Taken from 2003-2004 WWTP DMR data</t>
    </r>
  </si>
  <si>
    <t>Unnamed trib to Black Bk</t>
  </si>
  <si>
    <t>Verona STP</t>
  </si>
  <si>
    <t>Wayne Township STP</t>
  </si>
  <si>
    <t>Cedar Grove STP</t>
  </si>
  <si>
    <t>FW2-C2-NT</t>
  </si>
  <si>
    <t>Not assessed</t>
  </si>
  <si>
    <t xml:space="preserve">WWTPs in NY: </t>
  </si>
  <si>
    <t>Orange County SD#1</t>
  </si>
  <si>
    <t>Suffern WWTP</t>
  </si>
  <si>
    <t>Tuxedo Park Village STP</t>
  </si>
  <si>
    <t>Tuxedo Hamlet</t>
  </si>
  <si>
    <t>NOT MAPPED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</si>
</sst>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"/>
    <numFmt numFmtId="165" formatCode="0.0"/>
  </numFmts>
  <fonts count="10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" fontId="2" fillId="0" borderId="0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1" fontId="4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 topLeftCell="A1">
      <selection activeCell="I4" sqref="I4"/>
    </sheetView>
  </sheetViews>
  <sheetFormatPr defaultColWidth="9.140625" defaultRowHeight="12.75"/>
  <cols>
    <col min="1" max="1" width="10.57421875" style="11" customWidth="1"/>
    <col min="2" max="2" width="48.28125" style="14" customWidth="1"/>
    <col min="3" max="3" width="13.8515625" style="14" customWidth="1"/>
    <col min="4" max="4" width="16.00390625" style="14" customWidth="1"/>
    <col min="5" max="5" width="13.00390625" style="14" customWidth="1"/>
    <col min="6" max="6" width="13.28125" style="15" customWidth="1"/>
    <col min="7" max="7" width="13.00390625" style="15" customWidth="1"/>
    <col min="8" max="8" width="16.7109375" style="13" customWidth="1"/>
    <col min="9" max="9" width="18.57421875" style="13" customWidth="1"/>
    <col min="10" max="10" width="14.421875" style="11" customWidth="1"/>
    <col min="11" max="16384" width="9.140625" style="11" customWidth="1"/>
  </cols>
  <sheetData>
    <row r="1" spans="1:7" s="5" customFormat="1" ht="72">
      <c r="A1" s="2" t="s">
        <v>26</v>
      </c>
      <c r="B1" s="3" t="s">
        <v>21</v>
      </c>
      <c r="C1" s="2" t="s">
        <v>31</v>
      </c>
      <c r="D1" s="4" t="s">
        <v>27</v>
      </c>
      <c r="E1" s="3" t="s">
        <v>22</v>
      </c>
      <c r="F1" s="4" t="s">
        <v>59</v>
      </c>
      <c r="G1" s="2" t="s">
        <v>23</v>
      </c>
    </row>
    <row r="2" spans="1:7" ht="18">
      <c r="A2" s="6">
        <v>1</v>
      </c>
      <c r="B2" s="16" t="s">
        <v>0</v>
      </c>
      <c r="C2" s="6">
        <v>3.1</v>
      </c>
      <c r="D2" s="8">
        <v>1.55</v>
      </c>
      <c r="E2" s="9">
        <f>F2/D2/8.34/365</f>
        <v>3.9255206528546496</v>
      </c>
      <c r="F2" s="10">
        <v>18522</v>
      </c>
      <c r="G2" s="8">
        <f>100*F2/$F$28</f>
        <v>3.728352427334166</v>
      </c>
    </row>
    <row r="3" spans="1:7" ht="36">
      <c r="A3" s="6">
        <v>2</v>
      </c>
      <c r="B3" s="16" t="s">
        <v>1</v>
      </c>
      <c r="C3" s="6">
        <v>3.5</v>
      </c>
      <c r="D3" s="8">
        <v>2.3</v>
      </c>
      <c r="E3" s="9">
        <f aca="true" t="shared" si="0" ref="E3:E27">F3/D3/8.34/365</f>
        <v>3.9741595645461008</v>
      </c>
      <c r="F3" s="10">
        <v>27824.8</v>
      </c>
      <c r="G3" s="8">
        <f>100*F3/$F$28</f>
        <v>5.60094269625784</v>
      </c>
    </row>
    <row r="4" spans="1:7" ht="21">
      <c r="A4" s="6">
        <v>3</v>
      </c>
      <c r="B4" s="16" t="s">
        <v>35</v>
      </c>
      <c r="C4" s="6">
        <v>5</v>
      </c>
      <c r="D4" s="8">
        <v>2.4</v>
      </c>
      <c r="E4" s="9">
        <f t="shared" si="0"/>
        <v>2.799951819366425</v>
      </c>
      <c r="F4" s="10">
        <v>20456</v>
      </c>
      <c r="G4" s="8">
        <f>100*F4/$F$28</f>
        <v>4.1176534528424416</v>
      </c>
    </row>
    <row r="5" spans="1:7" ht="18">
      <c r="A5" s="6">
        <v>4</v>
      </c>
      <c r="B5" s="16" t="s">
        <v>2</v>
      </c>
      <c r="C5" s="6">
        <v>0.47</v>
      </c>
      <c r="D5" s="8">
        <v>0.33</v>
      </c>
      <c r="E5" s="9">
        <f t="shared" si="0"/>
        <v>2.996258037156825</v>
      </c>
      <c r="F5" s="10">
        <v>3009.9</v>
      </c>
      <c r="G5" s="8">
        <f>100*F5/$F$28</f>
        <v>0.6058723664308987</v>
      </c>
    </row>
    <row r="6" spans="1:7" ht="18">
      <c r="A6" s="6">
        <v>5</v>
      </c>
      <c r="B6" s="16" t="s">
        <v>4</v>
      </c>
      <c r="C6" s="6">
        <v>0.38</v>
      </c>
      <c r="D6" s="8">
        <v>0.14</v>
      </c>
      <c r="E6" s="9">
        <f>F6/D6/8.34/365</f>
        <v>3.6187097288900776</v>
      </c>
      <c r="F6" s="10">
        <v>1542.2</v>
      </c>
      <c r="G6" s="8">
        <f>100*F6/$F$28</f>
        <v>0.3104343544668368</v>
      </c>
    </row>
    <row r="7" spans="1:7" ht="18">
      <c r="A7" s="6">
        <v>6</v>
      </c>
      <c r="B7" s="16" t="s">
        <v>3</v>
      </c>
      <c r="C7" s="6">
        <v>0.8</v>
      </c>
      <c r="D7" s="8">
        <v>0.31</v>
      </c>
      <c r="E7" s="9">
        <f t="shared" si="0"/>
        <v>4.9946432602040325</v>
      </c>
      <c r="F7" s="10">
        <v>4713.3</v>
      </c>
      <c r="G7" s="8">
        <f>100*F7/$F$28</f>
        <v>0.9487551827963571</v>
      </c>
    </row>
    <row r="8" spans="1:7" ht="18">
      <c r="A8" s="6">
        <v>7</v>
      </c>
      <c r="B8" s="16" t="s">
        <v>5</v>
      </c>
      <c r="C8" s="6">
        <v>1</v>
      </c>
      <c r="D8" s="8">
        <v>0.66</v>
      </c>
      <c r="E8" s="9">
        <f t="shared" si="0"/>
        <v>0.5988235563479477</v>
      </c>
      <c r="F8" s="10">
        <v>1203.1</v>
      </c>
      <c r="G8" s="8">
        <f>100*F8/$F$28</f>
        <v>0.2421758344307167</v>
      </c>
    </row>
    <row r="9" spans="1:7" ht="18">
      <c r="A9" s="6">
        <v>8</v>
      </c>
      <c r="B9" s="16" t="s">
        <v>6</v>
      </c>
      <c r="C9" s="6">
        <v>12</v>
      </c>
      <c r="D9" s="8">
        <v>9.3</v>
      </c>
      <c r="E9" s="9">
        <f t="shared" si="0"/>
        <v>1.7828353313813818</v>
      </c>
      <c r="F9" s="10">
        <v>50472.3</v>
      </c>
      <c r="G9" s="8">
        <f>100*F9/$F$28</f>
        <v>10.159730170507409</v>
      </c>
    </row>
    <row r="10" spans="1:7" ht="18">
      <c r="A10" s="6">
        <v>9</v>
      </c>
      <c r="B10" s="16" t="s">
        <v>7</v>
      </c>
      <c r="C10" s="6">
        <v>0.9</v>
      </c>
      <c r="D10" s="8">
        <v>0.91</v>
      </c>
      <c r="E10" s="9">
        <f t="shared" si="0"/>
        <v>3.087074221399638</v>
      </c>
      <c r="F10" s="10">
        <v>8551.6</v>
      </c>
      <c r="G10" s="8">
        <f>100*F10/$F$28</f>
        <v>1.7213788261305936</v>
      </c>
    </row>
    <row r="11" spans="1:7" ht="18">
      <c r="A11" s="6">
        <v>10</v>
      </c>
      <c r="B11" s="16" t="s">
        <v>8</v>
      </c>
      <c r="C11" s="6">
        <v>4.6</v>
      </c>
      <c r="D11" s="8">
        <v>1.95</v>
      </c>
      <c r="E11" s="9">
        <f t="shared" si="0"/>
        <v>3.802226922360952</v>
      </c>
      <c r="F11" s="10">
        <v>22570</v>
      </c>
      <c r="G11" s="8">
        <f>100*F11/$F$28</f>
        <v>4.543187252182925</v>
      </c>
    </row>
    <row r="12" spans="1:7" ht="18">
      <c r="A12" s="6">
        <v>11</v>
      </c>
      <c r="B12" s="16" t="s">
        <v>9</v>
      </c>
      <c r="C12" s="6">
        <v>3.3</v>
      </c>
      <c r="D12" s="8">
        <v>1.65</v>
      </c>
      <c r="E12" s="9">
        <f t="shared" si="0"/>
        <v>1.7259019683381565</v>
      </c>
      <c r="F12" s="10">
        <v>8668.8</v>
      </c>
      <c r="G12" s="8">
        <f>100*F12/$F$28</f>
        <v>1.7449703877591196</v>
      </c>
    </row>
    <row r="13" spans="1:7" ht="18">
      <c r="A13" s="6">
        <v>12</v>
      </c>
      <c r="B13" s="16" t="s">
        <v>10</v>
      </c>
      <c r="C13" s="6">
        <v>2</v>
      </c>
      <c r="D13" s="8">
        <v>1.26</v>
      </c>
      <c r="E13" s="9">
        <f t="shared" si="0"/>
        <v>0.6248882172800574</v>
      </c>
      <c r="F13" s="10">
        <v>2396.8</v>
      </c>
      <c r="G13" s="8">
        <f>100*F13/$F$28</f>
        <v>0.48245951289464045</v>
      </c>
    </row>
    <row r="14" spans="1:7" ht="18">
      <c r="A14" s="6">
        <v>13</v>
      </c>
      <c r="B14" s="16" t="s">
        <v>11</v>
      </c>
      <c r="C14" s="6">
        <v>16</v>
      </c>
      <c r="D14" s="8">
        <v>12.51</v>
      </c>
      <c r="E14" s="9">
        <f t="shared" si="0"/>
        <v>3.212769622021249</v>
      </c>
      <c r="F14" s="10">
        <v>122347.7</v>
      </c>
      <c r="G14" s="8">
        <f>100*F14/$F$28</f>
        <v>24.62775857217106</v>
      </c>
    </row>
    <row r="15" spans="1:7" ht="18">
      <c r="A15" s="6">
        <v>14</v>
      </c>
      <c r="B15" s="16" t="s">
        <v>12</v>
      </c>
      <c r="C15" s="6">
        <v>6.3</v>
      </c>
      <c r="D15" s="8">
        <v>2.91</v>
      </c>
      <c r="E15" s="9">
        <f t="shared" si="0"/>
        <v>0.628357644346322</v>
      </c>
      <c r="F15" s="10">
        <v>5566.2</v>
      </c>
      <c r="G15" s="8">
        <f>100*F15/$F$28</f>
        <v>1.1204381428046342</v>
      </c>
    </row>
    <row r="16" spans="1:7" ht="18">
      <c r="A16" s="6">
        <v>15</v>
      </c>
      <c r="B16" s="16" t="s">
        <v>13</v>
      </c>
      <c r="C16" s="6">
        <v>1.4</v>
      </c>
      <c r="D16" s="8">
        <v>0.88</v>
      </c>
      <c r="E16" s="9">
        <f t="shared" si="0"/>
        <v>2.2728392628363063</v>
      </c>
      <c r="F16" s="10">
        <v>6088.5</v>
      </c>
      <c r="G16" s="8">
        <f>100*F16/$F$28</f>
        <v>1.2255735748744234</v>
      </c>
    </row>
    <row r="17" spans="1:7" ht="18">
      <c r="A17" s="6">
        <v>16</v>
      </c>
      <c r="B17" s="16" t="s">
        <v>14</v>
      </c>
      <c r="C17" s="6">
        <v>10</v>
      </c>
      <c r="D17" s="8">
        <v>4.75</v>
      </c>
      <c r="E17" s="9">
        <f t="shared" si="0"/>
        <v>3.5871841819983095</v>
      </c>
      <c r="F17" s="10">
        <v>51868.8</v>
      </c>
      <c r="G17" s="8">
        <f>100*F17/$F$28</f>
        <v>10.440836107488954</v>
      </c>
    </row>
    <row r="18" spans="1:7" ht="18">
      <c r="A18" s="6">
        <v>17</v>
      </c>
      <c r="B18" s="16" t="s">
        <v>15</v>
      </c>
      <c r="C18" s="6">
        <v>0.15</v>
      </c>
      <c r="D18" s="8">
        <v>0.12</v>
      </c>
      <c r="E18" s="9">
        <f t="shared" si="0"/>
        <v>3.5040460782059286</v>
      </c>
      <c r="F18" s="10">
        <v>1280</v>
      </c>
      <c r="G18" s="8">
        <f>100*F18/$F$28</f>
        <v>0.25765528058458764</v>
      </c>
    </row>
    <row r="19" spans="1:9" ht="18">
      <c r="A19" s="6">
        <v>18</v>
      </c>
      <c r="B19" s="16" t="s">
        <v>16</v>
      </c>
      <c r="C19" s="6">
        <v>4.5</v>
      </c>
      <c r="D19" s="8">
        <v>3.37</v>
      </c>
      <c r="E19" s="9">
        <f t="shared" si="0"/>
        <v>3.364059697325672</v>
      </c>
      <c r="F19" s="10">
        <v>34510.6</v>
      </c>
      <c r="G19" s="8">
        <f>100*F19/$F$28</f>
        <v>6.946748692298805</v>
      </c>
      <c r="H19" s="11"/>
      <c r="I19" s="11"/>
    </row>
    <row r="20" spans="1:9" ht="18">
      <c r="A20" s="6">
        <v>19</v>
      </c>
      <c r="B20" s="16" t="s">
        <v>17</v>
      </c>
      <c r="C20" s="6">
        <v>4.6</v>
      </c>
      <c r="D20" s="8">
        <v>2.85</v>
      </c>
      <c r="E20" s="9">
        <f t="shared" si="0"/>
        <v>3.4078116021962526</v>
      </c>
      <c r="F20" s="10">
        <v>29565.1</v>
      </c>
      <c r="G20" s="8">
        <f aca="true" t="shared" si="1" ref="G20:G27">100*F20/$F$28</f>
        <v>5.9512532312589</v>
      </c>
      <c r="H20" s="11"/>
      <c r="I20" s="11"/>
    </row>
    <row r="21" spans="1:9" ht="21">
      <c r="A21" s="6">
        <v>20</v>
      </c>
      <c r="B21" s="16" t="s">
        <v>36</v>
      </c>
      <c r="C21" s="6">
        <v>13.5</v>
      </c>
      <c r="D21" s="8">
        <v>6.5</v>
      </c>
      <c r="E21" s="9">
        <f t="shared" si="0"/>
        <v>2.197239047539629</v>
      </c>
      <c r="F21" s="10">
        <v>43476</v>
      </c>
      <c r="G21" s="8">
        <f t="shared" si="1"/>
        <v>8.751422639605885</v>
      </c>
      <c r="H21" s="11"/>
      <c r="I21" s="11"/>
    </row>
    <row r="22" spans="1:9" ht="21">
      <c r="A22" s="6">
        <v>21</v>
      </c>
      <c r="B22" s="16" t="s">
        <v>37</v>
      </c>
      <c r="C22" s="6">
        <v>2.5</v>
      </c>
      <c r="D22" s="8">
        <v>1.2</v>
      </c>
      <c r="E22" s="9">
        <f t="shared" si="0"/>
        <v>2.1467757301008508</v>
      </c>
      <c r="F22" s="10">
        <v>7842</v>
      </c>
      <c r="G22" s="8">
        <f t="shared" si="1"/>
        <v>1.5785411799565128</v>
      </c>
      <c r="H22" s="11"/>
      <c r="I22" s="11"/>
    </row>
    <row r="23" spans="1:9" ht="18">
      <c r="A23" s="6">
        <v>22</v>
      </c>
      <c r="B23" s="16" t="s">
        <v>18</v>
      </c>
      <c r="C23" s="6">
        <v>1.2</v>
      </c>
      <c r="D23" s="8">
        <v>0.74</v>
      </c>
      <c r="E23" s="9">
        <f t="shared" si="0"/>
        <v>0.2909038929537599</v>
      </c>
      <c r="F23" s="10">
        <v>655.3</v>
      </c>
      <c r="G23" s="8">
        <f t="shared" si="1"/>
        <v>0.13190742606803146</v>
      </c>
      <c r="H23" s="11"/>
      <c r="I23" s="11"/>
    </row>
    <row r="24" spans="1:9" ht="18">
      <c r="A24" s="6">
        <v>23</v>
      </c>
      <c r="B24" s="16" t="s">
        <v>19</v>
      </c>
      <c r="C24" s="6">
        <v>1.25</v>
      </c>
      <c r="D24" s="8">
        <v>0.92</v>
      </c>
      <c r="E24" s="9">
        <f t="shared" si="0"/>
        <v>0.3310752232044025</v>
      </c>
      <c r="F24" s="10">
        <v>927.2</v>
      </c>
      <c r="G24" s="8">
        <f t="shared" si="1"/>
        <v>0.1866390438734607</v>
      </c>
      <c r="H24" s="11"/>
      <c r="I24" s="11"/>
    </row>
    <row r="25" spans="1:9" ht="18">
      <c r="A25" s="6">
        <v>24</v>
      </c>
      <c r="B25" s="16" t="s">
        <v>20</v>
      </c>
      <c r="C25" s="6">
        <v>2.5</v>
      </c>
      <c r="D25" s="8">
        <v>1.73</v>
      </c>
      <c r="E25" s="9">
        <f t="shared" si="0"/>
        <v>3.97323126533218</v>
      </c>
      <c r="F25" s="10">
        <v>20924.2</v>
      </c>
      <c r="G25" s="8">
        <f t="shared" si="1"/>
        <v>4.211898923443773</v>
      </c>
      <c r="H25" s="11"/>
      <c r="I25" s="11"/>
    </row>
    <row r="26" spans="1:9" ht="36">
      <c r="A26" s="12">
        <v>25</v>
      </c>
      <c r="B26" s="16" t="s">
        <v>32</v>
      </c>
      <c r="C26" s="7" t="s">
        <v>34</v>
      </c>
      <c r="D26" s="8">
        <v>0.05</v>
      </c>
      <c r="E26" s="9">
        <f t="shared" si="0"/>
        <v>3.7850267731020666</v>
      </c>
      <c r="F26" s="8">
        <v>576.1</v>
      </c>
      <c r="G26" s="8">
        <f t="shared" si="1"/>
        <v>0.11596500558186011</v>
      </c>
      <c r="H26" s="11"/>
      <c r="I26" s="11"/>
    </row>
    <row r="27" spans="1:9" ht="18">
      <c r="A27" s="12">
        <v>26</v>
      </c>
      <c r="B27" s="16" t="s">
        <v>33</v>
      </c>
      <c r="C27" s="7" t="s">
        <v>34</v>
      </c>
      <c r="D27" s="8">
        <v>0.1</v>
      </c>
      <c r="E27" s="9">
        <f t="shared" si="0"/>
        <v>4.038303603692388</v>
      </c>
      <c r="F27" s="8">
        <v>1229.3</v>
      </c>
      <c r="G27" s="8">
        <f t="shared" si="1"/>
        <v>0.2474497159551825</v>
      </c>
      <c r="H27" s="11"/>
      <c r="I27" s="11"/>
    </row>
    <row r="28" spans="1:7" ht="36.75" thickBot="1">
      <c r="A28" s="32"/>
      <c r="B28" s="33"/>
      <c r="C28" s="33"/>
      <c r="D28" s="33"/>
      <c r="E28" s="34" t="s">
        <v>28</v>
      </c>
      <c r="F28" s="35">
        <f>SUM(F2:F27)</f>
        <v>496787.79999999993</v>
      </c>
      <c r="G28" s="36"/>
    </row>
    <row r="29" ht="18.75" thickTop="1"/>
    <row r="30" spans="2:7" ht="18">
      <c r="B30" s="17"/>
      <c r="C30" s="18" t="s">
        <v>25</v>
      </c>
      <c r="D30" s="42"/>
      <c r="E30" s="18"/>
      <c r="F30" s="19"/>
      <c r="G30" s="23"/>
    </row>
    <row r="31" spans="2:7" ht="18">
      <c r="B31" s="21"/>
      <c r="C31" s="22" t="s">
        <v>29</v>
      </c>
      <c r="D31" s="41"/>
      <c r="E31" s="22"/>
      <c r="F31" s="24"/>
      <c r="G31" s="23"/>
    </row>
    <row r="32" spans="2:8" ht="18">
      <c r="B32" s="25"/>
      <c r="C32" s="27" t="s">
        <v>30</v>
      </c>
      <c r="D32" s="43"/>
      <c r="E32" s="26"/>
      <c r="F32" s="28"/>
      <c r="G32" s="23"/>
      <c r="H32" s="20"/>
    </row>
    <row r="33" spans="2:8" ht="18">
      <c r="B33" s="29"/>
      <c r="C33" s="29"/>
      <c r="D33" s="29"/>
      <c r="E33" s="29"/>
      <c r="F33" s="30"/>
      <c r="G33" s="30"/>
      <c r="H33" s="20"/>
    </row>
    <row r="34" spans="2:8" ht="18">
      <c r="B34" s="29"/>
      <c r="C34" s="31" t="s">
        <v>61</v>
      </c>
      <c r="E34" s="29"/>
      <c r="F34" s="30"/>
      <c r="G34" s="30"/>
      <c r="H34" s="20"/>
    </row>
    <row r="35" spans="1:8" ht="18.75" thickBot="1">
      <c r="A35" s="45"/>
      <c r="B35" s="46"/>
      <c r="C35" s="47" t="s">
        <v>60</v>
      </c>
      <c r="D35" s="48"/>
      <c r="E35" s="46"/>
      <c r="F35" s="49"/>
      <c r="G35" s="49"/>
      <c r="H35" s="20"/>
    </row>
    <row r="36" spans="1:8" ht="18.75" thickTop="1">
      <c r="A36" s="51"/>
      <c r="B36" s="22"/>
      <c r="C36" s="52"/>
      <c r="D36" s="53"/>
      <c r="E36" s="22"/>
      <c r="F36" s="23"/>
      <c r="G36" s="23"/>
      <c r="H36" s="20"/>
    </row>
    <row r="37" spans="1:8" ht="18">
      <c r="A37" s="51"/>
      <c r="B37" s="22"/>
      <c r="C37" s="52"/>
      <c r="D37" s="53"/>
      <c r="E37" s="22"/>
      <c r="F37" s="23"/>
      <c r="G37" s="23"/>
      <c r="H37" s="20"/>
    </row>
    <row r="38" ht="18">
      <c r="H38" s="20"/>
    </row>
    <row r="39" spans="2:8" ht="18">
      <c r="B39" s="50" t="s">
        <v>73</v>
      </c>
      <c r="H39" s="20"/>
    </row>
    <row r="40" spans="2:8" ht="54.75">
      <c r="B40" s="44" t="s">
        <v>68</v>
      </c>
      <c r="C40" s="16" t="s">
        <v>31</v>
      </c>
      <c r="H40" s="20"/>
    </row>
    <row r="41" spans="2:9" ht="18">
      <c r="B41" s="7" t="s">
        <v>69</v>
      </c>
      <c r="C41" s="9">
        <v>4</v>
      </c>
      <c r="I41" s="13" t="s">
        <v>24</v>
      </c>
    </row>
    <row r="42" spans="2:3" ht="18">
      <c r="B42" s="7" t="s">
        <v>70</v>
      </c>
      <c r="C42" s="9">
        <v>1.8</v>
      </c>
    </row>
    <row r="43" spans="2:3" ht="18">
      <c r="B43" s="7" t="s">
        <v>71</v>
      </c>
      <c r="C43" s="9">
        <v>0.4</v>
      </c>
    </row>
    <row r="44" spans="2:3" ht="18">
      <c r="B44" s="7" t="s">
        <v>72</v>
      </c>
      <c r="C44" s="9">
        <v>0.1</v>
      </c>
    </row>
  </sheetData>
  <printOptions/>
  <pageMargins left="0.75" right="0.75" top="1" bottom="1" header="0.5" footer="0.5"/>
  <pageSetup fitToHeight="2" fitToWidth="1" horizontalDpi="600" verticalDpi="600" orientation="landscape" scale="84" r:id="rId1"/>
  <headerFooter alignWithMargins="0">
    <oddHeader>&amp;C&amp;"Arial,Bold"&amp;14Appendix 4: WWTPs</oddHeader>
    <oddFooter>&amp;Llisted: NJ WWTPs  with TP discharge &gt; 500 lbs/yr&amp;R&amp;P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J7" sqref="J7"/>
    </sheetView>
  </sheetViews>
  <sheetFormatPr defaultColWidth="9.140625" defaultRowHeight="12.75"/>
  <cols>
    <col min="1" max="1" width="10.28125" style="0" customWidth="1"/>
    <col min="2" max="2" width="40.28125" style="0" customWidth="1"/>
    <col min="3" max="3" width="25.421875" style="39" customWidth="1"/>
    <col min="4" max="4" width="14.57421875" style="0" customWidth="1"/>
    <col min="5" max="5" width="25.28125" style="0" customWidth="1"/>
  </cols>
  <sheetData>
    <row r="1" spans="1:5" ht="72">
      <c r="A1" s="2" t="s">
        <v>26</v>
      </c>
      <c r="B1" s="3" t="s">
        <v>21</v>
      </c>
      <c r="C1" s="2" t="s">
        <v>38</v>
      </c>
      <c r="D1" s="2" t="s">
        <v>39</v>
      </c>
      <c r="E1" s="2" t="s">
        <v>45</v>
      </c>
    </row>
    <row r="2" spans="1:5" ht="18">
      <c r="A2" s="37">
        <v>1</v>
      </c>
      <c r="B2" s="16" t="s">
        <v>0</v>
      </c>
      <c r="C2" s="37" t="s">
        <v>41</v>
      </c>
      <c r="D2" s="6" t="s">
        <v>66</v>
      </c>
      <c r="E2" s="6" t="s">
        <v>40</v>
      </c>
    </row>
    <row r="3" spans="1:5" ht="36">
      <c r="A3" s="37">
        <v>2</v>
      </c>
      <c r="B3" s="16" t="s">
        <v>1</v>
      </c>
      <c r="C3" s="37" t="s">
        <v>41</v>
      </c>
      <c r="D3" s="6" t="s">
        <v>66</v>
      </c>
      <c r="E3" s="6" t="s">
        <v>40</v>
      </c>
    </row>
    <row r="4" spans="1:5" ht="36">
      <c r="A4" s="37">
        <v>3</v>
      </c>
      <c r="B4" s="16" t="s">
        <v>63</v>
      </c>
      <c r="C4" s="37" t="s">
        <v>56</v>
      </c>
      <c r="D4" s="6" t="s">
        <v>66</v>
      </c>
      <c r="E4" s="6" t="s">
        <v>55</v>
      </c>
    </row>
    <row r="5" spans="1:5" ht="36">
      <c r="A5" s="37">
        <v>4</v>
      </c>
      <c r="B5" s="16" t="s">
        <v>2</v>
      </c>
      <c r="C5" s="37" t="s">
        <v>41</v>
      </c>
      <c r="D5" s="6" t="s">
        <v>66</v>
      </c>
      <c r="E5" s="6" t="s">
        <v>40</v>
      </c>
    </row>
    <row r="6" spans="1:5" ht="36">
      <c r="A6" s="37">
        <v>5</v>
      </c>
      <c r="B6" s="16" t="s">
        <v>4</v>
      </c>
      <c r="C6" s="37" t="s">
        <v>41</v>
      </c>
      <c r="D6" s="6" t="s">
        <v>66</v>
      </c>
      <c r="E6" s="6" t="s">
        <v>40</v>
      </c>
    </row>
    <row r="7" spans="1:5" ht="36">
      <c r="A7" s="37">
        <v>6</v>
      </c>
      <c r="B7" s="16" t="s">
        <v>3</v>
      </c>
      <c r="C7" s="37" t="s">
        <v>42</v>
      </c>
      <c r="D7" s="6" t="s">
        <v>66</v>
      </c>
      <c r="E7" s="6" t="s">
        <v>40</v>
      </c>
    </row>
    <row r="8" spans="1:5" ht="18">
      <c r="A8" s="37">
        <v>7</v>
      </c>
      <c r="B8" s="16" t="s">
        <v>5</v>
      </c>
      <c r="C8" s="37" t="s">
        <v>44</v>
      </c>
      <c r="D8" s="6" t="s">
        <v>66</v>
      </c>
      <c r="E8" s="6" t="s">
        <v>67</v>
      </c>
    </row>
    <row r="9" spans="1:5" ht="18">
      <c r="A9" s="37">
        <v>8</v>
      </c>
      <c r="B9" s="16" t="s">
        <v>6</v>
      </c>
      <c r="C9" s="37" t="s">
        <v>50</v>
      </c>
      <c r="D9" s="6" t="s">
        <v>66</v>
      </c>
      <c r="E9" s="6" t="s">
        <v>40</v>
      </c>
    </row>
    <row r="10" spans="1:5" ht="18">
      <c r="A10" s="37">
        <v>9</v>
      </c>
      <c r="B10" s="16" t="s">
        <v>7</v>
      </c>
      <c r="C10" s="37" t="s">
        <v>41</v>
      </c>
      <c r="D10" s="6" t="s">
        <v>66</v>
      </c>
      <c r="E10" s="6" t="s">
        <v>40</v>
      </c>
    </row>
    <row r="11" spans="1:5" ht="18">
      <c r="A11" s="37">
        <v>10</v>
      </c>
      <c r="B11" s="16" t="s">
        <v>8</v>
      </c>
      <c r="C11" s="37" t="s">
        <v>49</v>
      </c>
      <c r="D11" s="6" t="s">
        <v>66</v>
      </c>
      <c r="E11" s="6" t="s">
        <v>40</v>
      </c>
    </row>
    <row r="12" spans="1:5" ht="36">
      <c r="A12" s="37">
        <v>11</v>
      </c>
      <c r="B12" s="16" t="s">
        <v>9</v>
      </c>
      <c r="C12" s="37" t="s">
        <v>47</v>
      </c>
      <c r="D12" s="6" t="s">
        <v>66</v>
      </c>
      <c r="E12" s="6" t="s">
        <v>67</v>
      </c>
    </row>
    <row r="13" spans="1:5" ht="36">
      <c r="A13" s="37">
        <v>12</v>
      </c>
      <c r="B13" s="16" t="s">
        <v>10</v>
      </c>
      <c r="C13" s="37" t="s">
        <v>48</v>
      </c>
      <c r="D13" s="6" t="s">
        <v>66</v>
      </c>
      <c r="E13" s="6" t="s">
        <v>67</v>
      </c>
    </row>
    <row r="14" spans="1:5" ht="18">
      <c r="A14" s="37">
        <v>13</v>
      </c>
      <c r="B14" s="16" t="s">
        <v>11</v>
      </c>
      <c r="C14" s="37" t="s">
        <v>47</v>
      </c>
      <c r="D14" s="6" t="s">
        <v>66</v>
      </c>
      <c r="E14" s="6" t="s">
        <v>40</v>
      </c>
    </row>
    <row r="15" spans="1:5" ht="18">
      <c r="A15" s="37">
        <v>14</v>
      </c>
      <c r="B15" s="16" t="s">
        <v>12</v>
      </c>
      <c r="C15" s="37" t="s">
        <v>47</v>
      </c>
      <c r="D15" s="6" t="s">
        <v>66</v>
      </c>
      <c r="E15" s="6" t="s">
        <v>67</v>
      </c>
    </row>
    <row r="16" spans="1:5" ht="18">
      <c r="A16" s="37">
        <v>15</v>
      </c>
      <c r="B16" s="16" t="s">
        <v>13</v>
      </c>
      <c r="C16" s="37" t="s">
        <v>41</v>
      </c>
      <c r="D16" s="6" t="s">
        <v>66</v>
      </c>
      <c r="E16" s="6" t="s">
        <v>40</v>
      </c>
    </row>
    <row r="17" spans="1:5" ht="72">
      <c r="A17" s="2" t="s">
        <v>26</v>
      </c>
      <c r="B17" s="3" t="s">
        <v>21</v>
      </c>
      <c r="C17" s="2" t="s">
        <v>38</v>
      </c>
      <c r="D17" s="2" t="s">
        <v>39</v>
      </c>
      <c r="E17" s="2" t="s">
        <v>45</v>
      </c>
    </row>
    <row r="18" spans="1:5" ht="18">
      <c r="A18" s="37">
        <v>16</v>
      </c>
      <c r="B18" s="16" t="s">
        <v>14</v>
      </c>
      <c r="C18" s="37" t="s">
        <v>51</v>
      </c>
      <c r="D18" s="6" t="s">
        <v>66</v>
      </c>
      <c r="E18" s="6" t="s">
        <v>40</v>
      </c>
    </row>
    <row r="19" spans="1:5" ht="36">
      <c r="A19" s="37">
        <v>17</v>
      </c>
      <c r="B19" s="16" t="s">
        <v>15</v>
      </c>
      <c r="C19" s="37" t="s">
        <v>41</v>
      </c>
      <c r="D19" s="6" t="s">
        <v>66</v>
      </c>
      <c r="E19" s="6" t="s">
        <v>40</v>
      </c>
    </row>
    <row r="20" spans="1:5" ht="36">
      <c r="A20" s="37">
        <v>18</v>
      </c>
      <c r="B20" s="16" t="s">
        <v>16</v>
      </c>
      <c r="C20" s="37" t="s">
        <v>46</v>
      </c>
      <c r="D20" s="6" t="s">
        <v>66</v>
      </c>
      <c r="E20" s="6" t="s">
        <v>67</v>
      </c>
    </row>
    <row r="21" spans="1:5" ht="18">
      <c r="A21" s="37">
        <v>19</v>
      </c>
      <c r="B21" s="16" t="s">
        <v>17</v>
      </c>
      <c r="C21" s="37" t="s">
        <v>41</v>
      </c>
      <c r="D21" s="6" t="s">
        <v>66</v>
      </c>
      <c r="E21" s="6" t="s">
        <v>40</v>
      </c>
    </row>
    <row r="22" spans="1:5" ht="36">
      <c r="A22" s="37">
        <v>20</v>
      </c>
      <c r="B22" s="16" t="s">
        <v>64</v>
      </c>
      <c r="C22" s="37" t="s">
        <v>57</v>
      </c>
      <c r="D22" s="6" t="s">
        <v>66</v>
      </c>
      <c r="E22" s="6" t="s">
        <v>67</v>
      </c>
    </row>
    <row r="23" spans="1:5" ht="36">
      <c r="A23" s="37">
        <v>21</v>
      </c>
      <c r="B23" s="16" t="s">
        <v>65</v>
      </c>
      <c r="C23" s="37" t="s">
        <v>56</v>
      </c>
      <c r="D23" s="6" t="s">
        <v>66</v>
      </c>
      <c r="E23" s="6" t="s">
        <v>55</v>
      </c>
    </row>
    <row r="24" spans="1:5" ht="18">
      <c r="A24" s="37">
        <v>22</v>
      </c>
      <c r="B24" s="16" t="s">
        <v>18</v>
      </c>
      <c r="C24" s="37" t="s">
        <v>52</v>
      </c>
      <c r="D24" s="6" t="s">
        <v>66</v>
      </c>
      <c r="E24" s="6" t="s">
        <v>40</v>
      </c>
    </row>
    <row r="25" spans="1:5" ht="18">
      <c r="A25" s="37">
        <v>23</v>
      </c>
      <c r="B25" s="16" t="s">
        <v>19</v>
      </c>
      <c r="C25" s="37" t="s">
        <v>53</v>
      </c>
      <c r="D25" s="6" t="s">
        <v>66</v>
      </c>
      <c r="E25" s="6" t="s">
        <v>54</v>
      </c>
    </row>
    <row r="26" spans="1:5" ht="18">
      <c r="A26" s="37">
        <v>24</v>
      </c>
      <c r="B26" s="16" t="s">
        <v>20</v>
      </c>
      <c r="C26" s="37" t="s">
        <v>43</v>
      </c>
      <c r="D26" s="6" t="s">
        <v>66</v>
      </c>
      <c r="E26" s="6" t="s">
        <v>40</v>
      </c>
    </row>
    <row r="27" spans="1:5" ht="36">
      <c r="A27" s="38">
        <v>25</v>
      </c>
      <c r="B27" s="16" t="s">
        <v>32</v>
      </c>
      <c r="C27" s="37" t="s">
        <v>62</v>
      </c>
      <c r="D27" s="6" t="s">
        <v>66</v>
      </c>
      <c r="E27" s="6" t="s">
        <v>67</v>
      </c>
    </row>
    <row r="28" spans="1:5" ht="54">
      <c r="A28" s="38">
        <v>26</v>
      </c>
      <c r="B28" s="16" t="s">
        <v>33</v>
      </c>
      <c r="C28" s="37" t="s">
        <v>58</v>
      </c>
      <c r="D28" s="6" t="s">
        <v>66</v>
      </c>
      <c r="E28" s="6" t="s">
        <v>40</v>
      </c>
    </row>
    <row r="29" spans="1:5" ht="12.75">
      <c r="A29" s="1"/>
      <c r="B29" s="1"/>
      <c r="C29" s="40"/>
      <c r="D29" s="1"/>
      <c r="E29" s="1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&amp;CAppendix 4: WWTPs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Environmental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jkardos</dc:creator>
  <cp:keywords/>
  <dc:description/>
  <cp:lastModifiedBy>jkardos</cp:lastModifiedBy>
  <cp:lastPrinted>2006-01-13T02:57:28Z</cp:lastPrinted>
  <dcterms:created xsi:type="dcterms:W3CDTF">2005-12-16T22:46:06Z</dcterms:created>
  <dcterms:modified xsi:type="dcterms:W3CDTF">2006-02-01T15:20:26Z</dcterms:modified>
  <cp:category/>
  <cp:version/>
  <cp:contentType/>
  <cp:contentStatus/>
</cp:coreProperties>
</file>